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640" activeTab="1"/>
  </bookViews>
  <sheets>
    <sheet name="Zał.2" sheetId="1" r:id="rId1"/>
    <sheet name="Zał.1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<sst xmlns="http://schemas.openxmlformats.org/spreadsheetml/2006/main" count="73" uniqueCount="47">
  <si>
    <t>Załącznik Nr 1</t>
  </si>
  <si>
    <t>Załącznik Nr 2a</t>
  </si>
  <si>
    <t>Łączne kwoty w rodzajach przedsięwzięć</t>
  </si>
  <si>
    <t>Nazwa przedsięwzięcia i cel</t>
  </si>
  <si>
    <t>Łączne nakłady finansowe</t>
  </si>
  <si>
    <t>Limity wydatków w poszczególnych latach</t>
  </si>
  <si>
    <t>Limit zobowiązań</t>
  </si>
  <si>
    <t>Przedsięwzięcia ogółem, w tym:</t>
  </si>
  <si>
    <t>wydatki bieżące</t>
  </si>
  <si>
    <t>wydatki majątkowe</t>
  </si>
  <si>
    <t>1.Programy, projekty lub zadania (razem}:</t>
  </si>
  <si>
    <t>wydatki bieżące (razem)</t>
  </si>
  <si>
    <t>wydatki majątkowe (razem)</t>
  </si>
  <si>
    <t>a. programy, projekty lub zadania związane z programami realizowanymi z udziałem środków, o których mowa w art. 5 ust. 1 pkt 2 i 3 nufp razem (UE)</t>
  </si>
  <si>
    <t>b. programy, projekty lub zadania związane z umowami partnerstwa publiczno-prywatnego razem (UPPP)</t>
  </si>
  <si>
    <t>c. projekty lub zadania pozostałe inne niż wymienione w lit.a i b razem (Programy pozostałe)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</si>
  <si>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</si>
  <si>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</si>
  <si>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</si>
  <si>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>2. Umowy, których realizacja w roku budżetowym i w latach następnych jest niezbędna dla zapewnienia ciągłości działania jednostki i których płatność przypada w okresie dłuższym niż rok razem (Umowy przekr. rok)</t>
  </si>
  <si>
    <t>Załącznik Nr 2b</t>
  </si>
  <si>
    <t>Wykaz programów, projektów lub zadania związane z programami realizowanymi z udziałem środków, o których mowa w art. 5 ust. 1 pkt 2 i 3 nufp</t>
  </si>
  <si>
    <t>LP</t>
  </si>
  <si>
    <t>Rozdział klasyfikacji wydatków</t>
  </si>
  <si>
    <t>Jednostka odpowiedzialna lub koordynująca</t>
  </si>
  <si>
    <t>Okres realizacji</t>
  </si>
  <si>
    <t>Źródła finansowania</t>
  </si>
  <si>
    <t>Nakłady poniesione dotychczas</t>
  </si>
  <si>
    <t>Aktywizacja obszaru I Lokalnego Programu Rewitalizacji Miasta Ustrzyki Dolne poprzez budowę kompleksu rekreacyjno - sportowego i podniesienie atrakcyjności przestrzeni publicznej</t>
  </si>
  <si>
    <t xml:space="preserve">Urząd Miejski 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</si>
  <si>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</si>
  <si>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</si>
  <si>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</si>
  <si>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</si>
  <si>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</si>
  <si>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</si>
  <si>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</si>
  <si>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</si>
  <si>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Ogółem</t>
  </si>
  <si>
    <t>środ. inne bież.</t>
  </si>
  <si>
    <t>środ. inne maj.</t>
  </si>
  <si>
    <t>łącznie bieżące</t>
  </si>
  <si>
    <t>łącznie majątkowe</t>
  </si>
  <si>
    <t>Podkarpacki System e-Administracji Publicznej</t>
  </si>
  <si>
    <t>Urząd Miejski</t>
  </si>
  <si>
    <t>Załącznik Nr 2</t>
  </si>
  <si>
    <t xml:space="preserve">do Uchwały Rady Miejskiej Nr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</si>
</sst>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7"/>
      <name val="Arial Narrow"/>
      <family val="2"/>
    </font>
    <font>
      <b/>
      <sz val="9"/>
      <color indexed="14"/>
      <name val="Arial Narrow"/>
      <family val="2"/>
    </font>
    <font>
      <b/>
      <sz val="9"/>
      <color indexed="17"/>
      <name val="Arial Narrow"/>
      <family val="2"/>
    </font>
    <font>
      <b/>
      <sz val="9"/>
      <color indexed="20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0" fillId="0" borderId="4" xfId="0" applyFont="1" applyBorder="1" applyAlignment="1">
      <alignment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/>
    </xf>
    <xf numFmtId="0" fontId="3" fillId="0" borderId="30" xfId="0" applyFont="1" applyBorder="1" applyAlignment="1">
      <alignment/>
    </xf>
    <xf numFmtId="3" fontId="3" fillId="0" borderId="7" xfId="0" applyNumberFormat="1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 applyProtection="1">
      <alignment/>
      <protection locked="0"/>
    </xf>
    <xf numFmtId="3" fontId="3" fillId="0" borderId="33" xfId="0" applyNumberFormat="1" applyFont="1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 applyProtection="1">
      <alignment/>
      <protection locked="0"/>
    </xf>
    <xf numFmtId="3" fontId="3" fillId="0" borderId="35" xfId="0" applyNumberFormat="1" applyFont="1" applyBorder="1" applyAlignment="1" applyProtection="1">
      <alignment/>
      <protection locked="0"/>
    </xf>
    <xf numFmtId="3" fontId="3" fillId="0" borderId="36" xfId="0" applyNumberFormat="1" applyFont="1" applyBorder="1" applyAlignment="1" applyProtection="1">
      <alignment/>
      <protection locked="0"/>
    </xf>
    <xf numFmtId="3" fontId="3" fillId="0" borderId="37" xfId="0" applyNumberFormat="1" applyFont="1" applyBorder="1" applyAlignment="1" applyProtection="1">
      <alignment/>
      <protection locked="0"/>
    </xf>
    <xf numFmtId="3" fontId="3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40" xfId="0" applyNumberFormat="1" applyFont="1" applyBorder="1" applyAlignment="1" applyProtection="1">
      <alignment/>
      <protection locked="0"/>
    </xf>
    <xf numFmtId="3" fontId="3" fillId="0" borderId="9" xfId="0" applyNumberFormat="1" applyFont="1" applyBorder="1" applyAlignment="1" applyProtection="1">
      <alignment/>
      <protection locked="0"/>
    </xf>
    <xf numFmtId="3" fontId="3" fillId="0" borderId="41" xfId="0" applyNumberFormat="1" applyFont="1" applyBorder="1" applyAlignment="1" applyProtection="1">
      <alignment/>
      <protection locked="0"/>
    </xf>
    <xf numFmtId="3" fontId="3" fillId="0" borderId="36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3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3" fontId="3" fillId="0" borderId="1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3" fillId="0" borderId="21" xfId="0" applyFont="1" applyBorder="1" applyAlignment="1" applyProtection="1">
      <alignment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6" fillId="0" borderId="4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D36" sqref="D36"/>
    </sheetView>
  </sheetViews>
  <sheetFormatPr defaultColWidth="9.140625" defaultRowHeight="12.75"/>
  <cols>
    <col min="1" max="1" width="5.00390625" style="0" customWidth="1"/>
    <col min="2" max="2" width="29.28125" style="102" customWidth="1"/>
    <col min="3" max="5" width="10.57421875" style="0" customWidth="1"/>
    <col min="6" max="7" width="13.421875" style="0" customWidth="1"/>
    <col min="11" max="17" width="0" style="0" hidden="1" customWidth="1"/>
  </cols>
  <sheetData>
    <row r="1" spans="1:18" ht="12.75">
      <c r="A1" s="121"/>
      <c r="B1" s="157"/>
      <c r="C1" s="122"/>
      <c r="D1" s="122"/>
      <c r="E1" s="122"/>
      <c r="F1" s="122"/>
      <c r="G1" s="122"/>
      <c r="H1" s="122"/>
      <c r="I1" s="158" t="s">
        <v>45</v>
      </c>
      <c r="K1" s="122"/>
      <c r="L1" s="122"/>
      <c r="M1" s="122"/>
      <c r="N1" s="122"/>
      <c r="O1" s="122"/>
      <c r="P1" s="122"/>
      <c r="Q1" s="122"/>
      <c r="R1" s="122"/>
    </row>
    <row r="2" spans="1:18" ht="13.5">
      <c r="A2" s="122"/>
      <c r="B2" s="157"/>
      <c r="C2" s="122"/>
      <c r="D2" s="122"/>
      <c r="E2" s="122"/>
      <c r="F2" s="122"/>
      <c r="G2" s="122"/>
      <c r="H2" s="122"/>
      <c r="I2" s="158" t="s">
        <v>46</v>
      </c>
      <c r="K2" s="1" t="s">
        <v>20</v>
      </c>
      <c r="L2" s="122"/>
      <c r="M2" s="122"/>
      <c r="N2" s="122"/>
      <c r="O2" s="122"/>
      <c r="P2" s="122"/>
      <c r="Q2" s="122"/>
      <c r="R2" s="122"/>
    </row>
    <row r="3" spans="1:18" ht="13.5" thickBot="1">
      <c r="A3" s="122"/>
      <c r="B3" s="157" t="s">
        <v>21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2.75" customHeight="1" thickBot="1">
      <c r="A4" s="195" t="s">
        <v>22</v>
      </c>
      <c r="B4" s="196" t="s">
        <v>3</v>
      </c>
      <c r="C4" s="184" t="s">
        <v>23</v>
      </c>
      <c r="D4" s="184" t="s">
        <v>24</v>
      </c>
      <c r="E4" s="184" t="s">
        <v>25</v>
      </c>
      <c r="F4" s="184" t="s">
        <v>4</v>
      </c>
      <c r="G4" s="184" t="s">
        <v>26</v>
      </c>
      <c r="H4" s="193" t="s">
        <v>27</v>
      </c>
      <c r="I4" s="181" t="s">
        <v>5</v>
      </c>
      <c r="J4" s="182"/>
      <c r="K4" s="182"/>
      <c r="L4" s="182"/>
      <c r="M4" s="182"/>
      <c r="N4" s="182"/>
      <c r="O4" s="182"/>
      <c r="P4" s="182"/>
      <c r="Q4" s="183"/>
      <c r="R4" s="184" t="s">
        <v>6</v>
      </c>
    </row>
    <row r="5" spans="1:18" ht="14.25" thickBot="1">
      <c r="A5" s="191"/>
      <c r="B5" s="197"/>
      <c r="C5" s="191"/>
      <c r="D5" s="191"/>
      <c r="E5" s="191"/>
      <c r="F5" s="191"/>
      <c r="G5" s="192"/>
      <c r="H5" s="194"/>
      <c r="I5" s="123">
        <v>2011</v>
      </c>
      <c r="J5" s="124">
        <v>2012</v>
      </c>
      <c r="K5" s="124">
        <v>2013</v>
      </c>
      <c r="L5" s="124">
        <v>2014</v>
      </c>
      <c r="M5" s="124">
        <v>2015</v>
      </c>
      <c r="N5" s="124">
        <v>2016</v>
      </c>
      <c r="O5" s="124">
        <v>2017</v>
      </c>
      <c r="P5" s="124">
        <v>2018</v>
      </c>
      <c r="Q5" s="125">
        <v>2019</v>
      </c>
      <c r="R5" s="184"/>
    </row>
    <row r="6" spans="1:18" ht="13.5">
      <c r="A6" s="185">
        <v>1</v>
      </c>
      <c r="B6" s="171" t="s">
        <v>28</v>
      </c>
      <c r="C6" s="174">
        <v>70005</v>
      </c>
      <c r="D6" s="177" t="s">
        <v>29</v>
      </c>
      <c r="E6" s="180">
        <v>2011</v>
      </c>
      <c r="F6" s="126" t="s">
        <v>30</v>
      </c>
      <c r="G6" s="127" t="s">
        <v>31</v>
      </c>
      <c r="H6" s="128"/>
      <c r="I6" s="129"/>
      <c r="J6" s="130"/>
      <c r="K6" s="130"/>
      <c r="L6" s="130"/>
      <c r="M6" s="130"/>
      <c r="N6" s="130"/>
      <c r="O6" s="130"/>
      <c r="P6" s="130"/>
      <c r="Q6" s="131"/>
      <c r="R6" s="189">
        <f>1000000+71000</f>
        <v>1071000</v>
      </c>
    </row>
    <row r="7" spans="1:18" ht="13.5">
      <c r="A7" s="170"/>
      <c r="B7" s="172"/>
      <c r="C7" s="175"/>
      <c r="D7" s="178"/>
      <c r="E7" s="165"/>
      <c r="F7" s="163">
        <v>0</v>
      </c>
      <c r="G7" s="132" t="s">
        <v>32</v>
      </c>
      <c r="H7" s="133">
        <v>34000</v>
      </c>
      <c r="I7" s="134">
        <f>500000+71000</f>
        <v>571000</v>
      </c>
      <c r="J7" s="135">
        <v>500000</v>
      </c>
      <c r="K7" s="135"/>
      <c r="L7" s="135"/>
      <c r="M7" s="135"/>
      <c r="N7" s="135"/>
      <c r="O7" s="135"/>
      <c r="P7" s="135"/>
      <c r="Q7" s="136"/>
      <c r="R7" s="161"/>
    </row>
    <row r="8" spans="1:18" ht="13.5">
      <c r="A8" s="170"/>
      <c r="B8" s="172"/>
      <c r="C8" s="175"/>
      <c r="D8" s="178"/>
      <c r="E8" s="165"/>
      <c r="F8" s="164"/>
      <c r="G8" s="132" t="s">
        <v>33</v>
      </c>
      <c r="H8" s="133"/>
      <c r="I8" s="134"/>
      <c r="J8" s="135"/>
      <c r="K8" s="135"/>
      <c r="L8" s="135"/>
      <c r="M8" s="135"/>
      <c r="N8" s="135"/>
      <c r="O8" s="135"/>
      <c r="P8" s="135"/>
      <c r="Q8" s="136"/>
      <c r="R8" s="161"/>
    </row>
    <row r="9" spans="1:18" ht="13.5">
      <c r="A9" s="170"/>
      <c r="B9" s="172"/>
      <c r="C9" s="175"/>
      <c r="D9" s="178"/>
      <c r="E9" s="165"/>
      <c r="F9" s="137" t="s">
        <v>34</v>
      </c>
      <c r="G9" s="132" t="s">
        <v>35</v>
      </c>
      <c r="H9" s="133"/>
      <c r="I9" s="134"/>
      <c r="J9" s="135"/>
      <c r="K9" s="135"/>
      <c r="L9" s="135"/>
      <c r="M9" s="135"/>
      <c r="N9" s="135"/>
      <c r="O9" s="135"/>
      <c r="P9" s="135"/>
      <c r="Q9" s="136"/>
      <c r="R9" s="161"/>
    </row>
    <row r="10" spans="1:18" ht="13.5">
      <c r="A10" s="170"/>
      <c r="B10" s="172"/>
      <c r="C10" s="175"/>
      <c r="D10" s="178"/>
      <c r="E10" s="165"/>
      <c r="F10" s="163">
        <f>1034000+71000</f>
        <v>1105000</v>
      </c>
      <c r="G10" s="132" t="s">
        <v>36</v>
      </c>
      <c r="H10" s="133"/>
      <c r="I10" s="134"/>
      <c r="J10" s="135"/>
      <c r="K10" s="135"/>
      <c r="L10" s="135"/>
      <c r="M10" s="135"/>
      <c r="N10" s="135"/>
      <c r="O10" s="135"/>
      <c r="P10" s="135"/>
      <c r="Q10" s="136"/>
      <c r="R10" s="161"/>
    </row>
    <row r="11" spans="1:18" ht="13.5">
      <c r="A11" s="170"/>
      <c r="B11" s="172"/>
      <c r="C11" s="175"/>
      <c r="D11" s="178"/>
      <c r="E11" s="165">
        <v>2012</v>
      </c>
      <c r="F11" s="164"/>
      <c r="G11" s="132" t="s">
        <v>37</v>
      </c>
      <c r="H11" s="133"/>
      <c r="I11" s="134"/>
      <c r="J11" s="135"/>
      <c r="K11" s="135"/>
      <c r="L11" s="135"/>
      <c r="M11" s="135"/>
      <c r="N11" s="135"/>
      <c r="O11" s="135"/>
      <c r="P11" s="135"/>
      <c r="Q11" s="136"/>
      <c r="R11" s="161"/>
    </row>
    <row r="12" spans="1:18" ht="13.5">
      <c r="A12" s="170"/>
      <c r="B12" s="172"/>
      <c r="C12" s="175"/>
      <c r="D12" s="178"/>
      <c r="E12" s="165"/>
      <c r="F12" s="137" t="s">
        <v>38</v>
      </c>
      <c r="G12" s="132" t="s">
        <v>39</v>
      </c>
      <c r="H12" s="133"/>
      <c r="I12" s="134"/>
      <c r="J12" s="135"/>
      <c r="K12" s="135"/>
      <c r="L12" s="135"/>
      <c r="M12" s="135"/>
      <c r="N12" s="135"/>
      <c r="O12" s="135"/>
      <c r="P12" s="135"/>
      <c r="Q12" s="136"/>
      <c r="R12" s="161"/>
    </row>
    <row r="13" spans="1:18" ht="13.5">
      <c r="A13" s="170"/>
      <c r="B13" s="172"/>
      <c r="C13" s="175"/>
      <c r="D13" s="178"/>
      <c r="E13" s="165"/>
      <c r="F13" s="163">
        <f>F7+F10</f>
        <v>1105000</v>
      </c>
      <c r="G13" s="132" t="s">
        <v>40</v>
      </c>
      <c r="H13" s="133"/>
      <c r="I13" s="134"/>
      <c r="J13" s="135"/>
      <c r="K13" s="135"/>
      <c r="L13" s="135"/>
      <c r="M13" s="135"/>
      <c r="N13" s="135"/>
      <c r="O13" s="135"/>
      <c r="P13" s="135"/>
      <c r="Q13" s="136"/>
      <c r="R13" s="161"/>
    </row>
    <row r="14" spans="1:18" ht="13.5">
      <c r="A14" s="170"/>
      <c r="B14" s="172"/>
      <c r="C14" s="175"/>
      <c r="D14" s="178"/>
      <c r="E14" s="165"/>
      <c r="F14" s="167"/>
      <c r="G14" s="132" t="s">
        <v>41</v>
      </c>
      <c r="H14" s="138">
        <v>0</v>
      </c>
      <c r="I14" s="139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1">
        <v>0</v>
      </c>
      <c r="R14" s="161"/>
    </row>
    <row r="15" spans="1:18" ht="14.25" thickBot="1">
      <c r="A15" s="170"/>
      <c r="B15" s="186"/>
      <c r="C15" s="187"/>
      <c r="D15" s="188"/>
      <c r="E15" s="169"/>
      <c r="F15" s="168"/>
      <c r="G15" s="142" t="s">
        <v>42</v>
      </c>
      <c r="H15" s="143">
        <v>34000</v>
      </c>
      <c r="I15" s="144">
        <f>500000+71000</f>
        <v>571000</v>
      </c>
      <c r="J15" s="145">
        <v>500000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6">
        <v>0</v>
      </c>
      <c r="R15" s="190"/>
    </row>
    <row r="16" spans="1:18" ht="13.5">
      <c r="A16" s="170">
        <v>2</v>
      </c>
      <c r="B16" s="171" t="s">
        <v>43</v>
      </c>
      <c r="C16" s="174">
        <v>72095</v>
      </c>
      <c r="D16" s="177" t="s">
        <v>44</v>
      </c>
      <c r="E16" s="180">
        <v>2011</v>
      </c>
      <c r="F16" s="126" t="s">
        <v>30</v>
      </c>
      <c r="G16" s="147" t="s">
        <v>31</v>
      </c>
      <c r="H16" s="128"/>
      <c r="I16" s="148"/>
      <c r="J16" s="149"/>
      <c r="K16" s="149"/>
      <c r="L16" s="149"/>
      <c r="M16" s="149"/>
      <c r="N16" s="149"/>
      <c r="O16" s="149"/>
      <c r="P16" s="149"/>
      <c r="Q16" s="150"/>
      <c r="R16" s="160">
        <v>473291</v>
      </c>
    </row>
    <row r="17" spans="1:18" ht="13.5">
      <c r="A17" s="170"/>
      <c r="B17" s="172"/>
      <c r="C17" s="175"/>
      <c r="D17" s="178"/>
      <c r="E17" s="165"/>
      <c r="F17" s="163">
        <v>0</v>
      </c>
      <c r="G17" s="132" t="s">
        <v>32</v>
      </c>
      <c r="H17" s="133"/>
      <c r="I17" s="134">
        <v>121000</v>
      </c>
      <c r="J17" s="135">
        <v>8000</v>
      </c>
      <c r="K17" s="135"/>
      <c r="L17" s="135"/>
      <c r="M17" s="135"/>
      <c r="N17" s="135"/>
      <c r="O17" s="135"/>
      <c r="P17" s="135"/>
      <c r="Q17" s="136"/>
      <c r="R17" s="161"/>
    </row>
    <row r="18" spans="1:18" ht="13.5">
      <c r="A18" s="170"/>
      <c r="B18" s="172"/>
      <c r="C18" s="175"/>
      <c r="D18" s="178"/>
      <c r="E18" s="165"/>
      <c r="F18" s="164"/>
      <c r="G18" s="132" t="s">
        <v>33</v>
      </c>
      <c r="H18" s="133"/>
      <c r="I18" s="134"/>
      <c r="J18" s="135"/>
      <c r="K18" s="135"/>
      <c r="L18" s="135"/>
      <c r="M18" s="135"/>
      <c r="N18" s="135"/>
      <c r="O18" s="135"/>
      <c r="P18" s="135"/>
      <c r="Q18" s="136"/>
      <c r="R18" s="161"/>
    </row>
    <row r="19" spans="1:18" ht="13.5">
      <c r="A19" s="170"/>
      <c r="B19" s="172"/>
      <c r="C19" s="175"/>
      <c r="D19" s="178"/>
      <c r="E19" s="165"/>
      <c r="F19" s="137" t="s">
        <v>34</v>
      </c>
      <c r="G19" s="132" t="s">
        <v>35</v>
      </c>
      <c r="H19" s="133"/>
      <c r="I19" s="134"/>
      <c r="J19" s="135"/>
      <c r="K19" s="135"/>
      <c r="L19" s="135"/>
      <c r="M19" s="135"/>
      <c r="N19" s="135"/>
      <c r="O19" s="135"/>
      <c r="P19" s="135"/>
      <c r="Q19" s="136"/>
      <c r="R19" s="161"/>
    </row>
    <row r="20" spans="1:18" ht="13.5">
      <c r="A20" s="170"/>
      <c r="B20" s="172"/>
      <c r="C20" s="175"/>
      <c r="D20" s="178"/>
      <c r="E20" s="165"/>
      <c r="F20" s="163">
        <v>746340</v>
      </c>
      <c r="G20" s="132" t="s">
        <v>36</v>
      </c>
      <c r="H20" s="133"/>
      <c r="I20" s="134"/>
      <c r="J20" s="151"/>
      <c r="K20" s="135"/>
      <c r="L20" s="135"/>
      <c r="M20" s="135"/>
      <c r="N20" s="135"/>
      <c r="O20" s="135"/>
      <c r="P20" s="135"/>
      <c r="Q20" s="136"/>
      <c r="R20" s="161"/>
    </row>
    <row r="21" spans="1:18" ht="13.5">
      <c r="A21" s="170"/>
      <c r="B21" s="172"/>
      <c r="C21" s="175"/>
      <c r="D21" s="178"/>
      <c r="E21" s="165">
        <v>2012</v>
      </c>
      <c r="F21" s="164"/>
      <c r="G21" s="132" t="s">
        <v>37</v>
      </c>
      <c r="H21" s="133">
        <v>273049</v>
      </c>
      <c r="I21" s="134">
        <v>299397</v>
      </c>
      <c r="J21" s="151">
        <v>44894</v>
      </c>
      <c r="K21" s="135"/>
      <c r="L21" s="135"/>
      <c r="M21" s="135"/>
      <c r="N21" s="135"/>
      <c r="O21" s="135"/>
      <c r="P21" s="135"/>
      <c r="Q21" s="136"/>
      <c r="R21" s="161"/>
    </row>
    <row r="22" spans="1:18" ht="13.5">
      <c r="A22" s="170"/>
      <c r="B22" s="172"/>
      <c r="C22" s="175"/>
      <c r="D22" s="178"/>
      <c r="E22" s="165"/>
      <c r="F22" s="137" t="s">
        <v>38</v>
      </c>
      <c r="G22" s="132" t="s">
        <v>39</v>
      </c>
      <c r="H22" s="133"/>
      <c r="I22" s="134"/>
      <c r="J22" s="135"/>
      <c r="K22" s="135"/>
      <c r="L22" s="135"/>
      <c r="M22" s="135"/>
      <c r="N22" s="135"/>
      <c r="O22" s="135"/>
      <c r="P22" s="135"/>
      <c r="Q22" s="136"/>
      <c r="R22" s="161"/>
    </row>
    <row r="23" spans="1:18" ht="13.5">
      <c r="A23" s="170"/>
      <c r="B23" s="172"/>
      <c r="C23" s="175"/>
      <c r="D23" s="178"/>
      <c r="E23" s="165"/>
      <c r="F23" s="163">
        <v>746340</v>
      </c>
      <c r="G23" s="132" t="s">
        <v>40</v>
      </c>
      <c r="H23" s="133"/>
      <c r="I23" s="134"/>
      <c r="J23" s="135"/>
      <c r="K23" s="135"/>
      <c r="L23" s="135"/>
      <c r="M23" s="135"/>
      <c r="N23" s="135"/>
      <c r="O23" s="135"/>
      <c r="P23" s="135"/>
      <c r="Q23" s="136"/>
      <c r="R23" s="161"/>
    </row>
    <row r="24" spans="1:18" ht="13.5">
      <c r="A24" s="170"/>
      <c r="B24" s="172"/>
      <c r="C24" s="175"/>
      <c r="D24" s="178"/>
      <c r="E24" s="165"/>
      <c r="F24" s="167"/>
      <c r="G24" s="132" t="s">
        <v>41</v>
      </c>
      <c r="H24" s="138">
        <v>0</v>
      </c>
      <c r="I24" s="139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1">
        <v>0</v>
      </c>
      <c r="R24" s="161"/>
    </row>
    <row r="25" spans="1:18" ht="14.25" thickBot="1">
      <c r="A25" s="170"/>
      <c r="B25" s="173"/>
      <c r="C25" s="176"/>
      <c r="D25" s="179"/>
      <c r="E25" s="166"/>
      <c r="F25" s="168"/>
      <c r="G25" s="152" t="s">
        <v>42</v>
      </c>
      <c r="H25" s="153">
        <v>273049</v>
      </c>
      <c r="I25" s="154">
        <v>420397</v>
      </c>
      <c r="J25" s="155">
        <v>52894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6">
        <v>0</v>
      </c>
      <c r="R25" s="162"/>
    </row>
    <row r="28" ht="12.75">
      <c r="I28" s="159"/>
    </row>
    <row r="29" spans="6:19" ht="12.75"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30">
    <mergeCell ref="A4:A5"/>
    <mergeCell ref="B4:B5"/>
    <mergeCell ref="C4:C5"/>
    <mergeCell ref="D4:D5"/>
    <mergeCell ref="E4:E5"/>
    <mergeCell ref="F4:F5"/>
    <mergeCell ref="G4:G5"/>
    <mergeCell ref="H4:H5"/>
    <mergeCell ref="I4:Q4"/>
    <mergeCell ref="R4:R5"/>
    <mergeCell ref="A6:A15"/>
    <mergeCell ref="B6:B15"/>
    <mergeCell ref="C6:C15"/>
    <mergeCell ref="D6:D15"/>
    <mergeCell ref="E6:E10"/>
    <mergeCell ref="R6:R15"/>
    <mergeCell ref="F7:F8"/>
    <mergeCell ref="F10:F11"/>
    <mergeCell ref="E11:E15"/>
    <mergeCell ref="F13:F15"/>
    <mergeCell ref="A16:A25"/>
    <mergeCell ref="B16:B25"/>
    <mergeCell ref="C16:C25"/>
    <mergeCell ref="D16:D25"/>
    <mergeCell ref="E16:E20"/>
    <mergeCell ref="R16:R25"/>
    <mergeCell ref="F17:F18"/>
    <mergeCell ref="F20:F21"/>
    <mergeCell ref="E21:E25"/>
    <mergeCell ref="F23:F2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76.57421875" style="120" customWidth="1"/>
    <col min="2" max="4" width="12.8515625" style="0" customWidth="1"/>
    <col min="5" max="11" width="12.8515625" style="0" hidden="1" customWidth="1"/>
    <col min="12" max="12" width="12.8515625" style="0" customWidth="1"/>
  </cols>
  <sheetData>
    <row r="1" spans="1:12" ht="13.5">
      <c r="A1" s="103"/>
      <c r="B1" s="1"/>
      <c r="C1" s="1"/>
      <c r="D1" s="158" t="s">
        <v>0</v>
      </c>
      <c r="E1" s="1"/>
      <c r="F1" s="1"/>
      <c r="G1" s="1"/>
      <c r="H1" s="1"/>
      <c r="I1" s="1"/>
      <c r="J1" s="1"/>
      <c r="K1" s="1" t="s">
        <v>1</v>
      </c>
      <c r="L1" s="1"/>
    </row>
    <row r="2" spans="1:12" ht="13.5">
      <c r="A2" s="103"/>
      <c r="B2" s="1"/>
      <c r="C2" s="1"/>
      <c r="D2" s="158" t="s">
        <v>46</v>
      </c>
      <c r="E2" s="1"/>
      <c r="F2" s="1"/>
      <c r="G2" s="1"/>
      <c r="H2" s="1"/>
      <c r="I2" s="1"/>
      <c r="J2" s="1"/>
      <c r="K2" s="1"/>
      <c r="L2" s="1"/>
    </row>
    <row r="3" spans="1:12" ht="14.25" thickBot="1">
      <c r="A3" s="104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 thickBot="1">
      <c r="A4" s="198" t="s">
        <v>3</v>
      </c>
      <c r="B4" s="198" t="s">
        <v>4</v>
      </c>
      <c r="C4" s="201" t="s">
        <v>5</v>
      </c>
      <c r="D4" s="202"/>
      <c r="E4" s="202"/>
      <c r="F4" s="202"/>
      <c r="G4" s="202"/>
      <c r="H4" s="202"/>
      <c r="I4" s="202"/>
      <c r="J4" s="202"/>
      <c r="K4" s="203"/>
      <c r="L4" s="204" t="s">
        <v>6</v>
      </c>
    </row>
    <row r="5" spans="1:12" ht="14.25" thickBot="1">
      <c r="A5" s="199"/>
      <c r="B5" s="200"/>
      <c r="C5" s="4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6">
        <v>2019</v>
      </c>
      <c r="L5" s="200"/>
    </row>
    <row r="6" spans="1:12" ht="14.25" thickBot="1">
      <c r="A6" s="105" t="s">
        <v>7</v>
      </c>
      <c r="B6" s="7">
        <f>B8</f>
        <v>1851340</v>
      </c>
      <c r="C6" s="8">
        <f>C8</f>
        <v>991397</v>
      </c>
      <c r="D6" s="9">
        <v>552894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7">
        <f>C6+D6</f>
        <v>1544291</v>
      </c>
    </row>
    <row r="7" spans="1:12" ht="13.5">
      <c r="A7" s="106" t="s">
        <v>8</v>
      </c>
      <c r="B7" s="11">
        <v>0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5"/>
    </row>
    <row r="8" spans="1:12" ht="14.25" thickBot="1">
      <c r="A8" s="107" t="s">
        <v>9</v>
      </c>
      <c r="B8" s="16">
        <f>B11</f>
        <v>1851340</v>
      </c>
      <c r="C8" s="17">
        <f>C9</f>
        <v>991397</v>
      </c>
      <c r="D8" s="18">
        <v>552894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  <c r="L8" s="15"/>
    </row>
    <row r="9" spans="1:12" ht="14.25" thickBot="1">
      <c r="A9" s="20" t="s">
        <v>10</v>
      </c>
      <c r="B9" s="21">
        <f>B11</f>
        <v>1851340</v>
      </c>
      <c r="C9" s="22">
        <f>C11</f>
        <v>991397</v>
      </c>
      <c r="D9" s="23">
        <v>552894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5">
        <f>C11+D11</f>
        <v>1544291</v>
      </c>
    </row>
    <row r="10" spans="1:12" ht="13.5">
      <c r="A10" s="108" t="s">
        <v>11</v>
      </c>
      <c r="B10" s="26">
        <v>0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30"/>
    </row>
    <row r="11" spans="1:12" ht="14.25" thickBot="1">
      <c r="A11" s="109" t="s">
        <v>12</v>
      </c>
      <c r="B11" s="31">
        <f>'Zał.2'!F13+'Zał.2'!F23</f>
        <v>1851340</v>
      </c>
      <c r="C11" s="32">
        <f>'Zał.2'!I15+'Zał.2'!I25</f>
        <v>991397</v>
      </c>
      <c r="D11" s="33">
        <v>552894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0"/>
    </row>
    <row r="12" spans="1:12" ht="27.75" thickBot="1">
      <c r="A12" s="35" t="s">
        <v>13</v>
      </c>
      <c r="B12" s="36">
        <f>B14</f>
        <v>1851340</v>
      </c>
      <c r="C12" s="37">
        <f>C14</f>
        <v>991397</v>
      </c>
      <c r="D12" s="38">
        <v>552894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40">
        <f>C14+D14</f>
        <v>1544291</v>
      </c>
    </row>
    <row r="13" spans="1:12" ht="13.5">
      <c r="A13" s="110" t="s">
        <v>8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/>
    </row>
    <row r="14" spans="1:12" ht="14.25" thickBot="1">
      <c r="A14" s="111" t="s">
        <v>9</v>
      </c>
      <c r="B14" s="44">
        <f>B11</f>
        <v>1851340</v>
      </c>
      <c r="C14" s="45">
        <f>C11</f>
        <v>991397</v>
      </c>
      <c r="D14" s="45">
        <v>552894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3"/>
    </row>
    <row r="15" spans="1:12" ht="14.25" thickBot="1">
      <c r="A15" s="46" t="s">
        <v>14</v>
      </c>
      <c r="B15" s="47">
        <v>0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50">
        <v>0</v>
      </c>
      <c r="L15" s="51">
        <v>0</v>
      </c>
    </row>
    <row r="16" spans="1:12" ht="13.5">
      <c r="A16" s="112" t="s">
        <v>8</v>
      </c>
      <c r="B16" s="52">
        <v>0</v>
      </c>
      <c r="C16" s="53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5">
        <v>0</v>
      </c>
      <c r="L16" s="56"/>
    </row>
    <row r="17" spans="1:12" ht="14.25" thickBot="1">
      <c r="A17" s="113" t="s">
        <v>9</v>
      </c>
      <c r="B17" s="57">
        <v>0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6"/>
    </row>
    <row r="18" spans="1:12" ht="14.25" thickBot="1">
      <c r="A18" s="61" t="s">
        <v>15</v>
      </c>
      <c r="B18" s="62">
        <v>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5">
        <v>0</v>
      </c>
      <c r="L18" s="66">
        <v>0</v>
      </c>
    </row>
    <row r="19" spans="1:12" ht="13.5">
      <c r="A19" s="114" t="s">
        <v>8</v>
      </c>
      <c r="B19" s="67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9"/>
    </row>
    <row r="20" spans="1:12" ht="14.25" thickBot="1">
      <c r="A20" s="115" t="s">
        <v>9</v>
      </c>
      <c r="B20" s="70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69"/>
    </row>
    <row r="21" spans="1:12" ht="41.25" thickBot="1">
      <c r="A21" s="72" t="s">
        <v>19</v>
      </c>
      <c r="B21" s="73">
        <v>0</v>
      </c>
      <c r="C21" s="74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7">
        <v>0</v>
      </c>
    </row>
    <row r="22" spans="1:12" ht="13.5">
      <c r="A22" s="116" t="s">
        <v>8</v>
      </c>
      <c r="B22" s="78">
        <v>0</v>
      </c>
      <c r="C22" s="79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1">
        <v>0</v>
      </c>
      <c r="L22" s="82"/>
    </row>
    <row r="23" spans="1:12" ht="14.25" thickBot="1">
      <c r="A23" s="117" t="s">
        <v>9</v>
      </c>
      <c r="B23" s="83">
        <v>0</v>
      </c>
      <c r="C23" s="84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2"/>
    </row>
    <row r="24" spans="1:12" ht="14.25" thickBot="1">
      <c r="A24" s="87" t="s">
        <v>16</v>
      </c>
      <c r="B24" s="88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1">
        <v>0</v>
      </c>
      <c r="L24" s="88">
        <v>0</v>
      </c>
    </row>
    <row r="25" spans="1:12" ht="13.5">
      <c r="A25" s="118" t="s">
        <v>17</v>
      </c>
      <c r="B25" s="92">
        <v>0</v>
      </c>
      <c r="C25" s="93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  <c r="L25" s="96"/>
    </row>
    <row r="26" spans="1:12" ht="14.25" thickBot="1">
      <c r="A26" s="119" t="s">
        <v>18</v>
      </c>
      <c r="B26" s="97">
        <v>0</v>
      </c>
      <c r="C26" s="98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0">
        <v>0</v>
      </c>
      <c r="L26" s="101"/>
    </row>
  </sheetData>
  <mergeCells count="4">
    <mergeCell ref="A4:A5"/>
    <mergeCell ref="B4:B5"/>
    <mergeCell ref="C4:K4"/>
    <mergeCell ref="L4:L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Gdansk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Ustrzyki Dolne</cp:lastModifiedBy>
  <cp:lastPrinted>2011-02-24T07:47:15Z</cp:lastPrinted>
  <dcterms:created xsi:type="dcterms:W3CDTF">2010-08-03T08:02:47Z</dcterms:created>
  <dcterms:modified xsi:type="dcterms:W3CDTF">2011-04-18T06:29:19Z</dcterms:modified>
  <cp:category/>
  <cp:version/>
  <cp:contentType/>
  <cp:contentStatus/>
</cp:coreProperties>
</file>